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kTI84E1cJBqD+RnWQXPL6EGC+EE7AEymoxMY0Rs9tg="/>
    </ext>
  </extLst>
</workbook>
</file>

<file path=xl/sharedStrings.xml><?xml version="1.0" encoding="utf-8"?>
<sst xmlns="http://schemas.openxmlformats.org/spreadsheetml/2006/main" count="32" uniqueCount="24">
  <si>
    <t>PRILOG III - FINANSIJSKA PONUDA</t>
  </si>
  <si>
    <t>r.br</t>
  </si>
  <si>
    <t xml:space="preserve">Predmet nabavke </t>
  </si>
  <si>
    <t>Jedinica mjere</t>
  </si>
  <si>
    <t>Količina</t>
  </si>
  <si>
    <t>Jedinična cijena u  EUR*
(bez PDV-a)</t>
  </si>
  <si>
    <t>Ukupno cijena bez PDV-a
EUR*</t>
  </si>
  <si>
    <t>Iznos PDV-a
u EUR*</t>
  </si>
  <si>
    <t>Ukupno cijena s PDV-om
u EUR*</t>
  </si>
  <si>
    <t>Grupa 1</t>
  </si>
  <si>
    <t>1.</t>
  </si>
  <si>
    <t>Laptop (macOS/Linux OS)   - 16"</t>
  </si>
  <si>
    <t>kom</t>
  </si>
  <si>
    <t>Laptop (macOS/Linux OS)   - 14"</t>
  </si>
  <si>
    <t>Laptop (Windows OS)</t>
  </si>
  <si>
    <t>Telefon (iOS)</t>
  </si>
  <si>
    <t>Telefon (Android)</t>
  </si>
  <si>
    <t>Tablet (iOS)</t>
  </si>
  <si>
    <t>Tablet (Windows OS)</t>
  </si>
  <si>
    <t>Cijena ponude u EUR bez poreza na dodatu vrijednost – brojkama i slovima</t>
  </si>
  <si>
    <t>slovima</t>
  </si>
  <si>
    <t>Iznos poreza na dodatu vrijednost - brojkama</t>
  </si>
  <si>
    <t>Cijena ponude u  EUR s porezom na dodatu vrijednost – brojkama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</si>
  <si>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privrednog subjekta)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</si>
</sst>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.0"/>
    <numFmt numFmtId="165" formatCode="[$€]#,##0.00"/>
    <numFmt numFmtId="166" formatCode="#,##0.00\ [$EUR]"/>
  </numFmts>
  <fonts count="6">
    <font>
      <sz val="11.0"/>
      <color theme="1"/>
      <name val="Calibri"/>
      <scheme val="minor"/>
    </font>
    <font>
      <b/>
      <sz val="10.0"/>
      <color theme="0"/>
      <name val="Proxima Nova"/>
    </font>
    <font/>
    <font>
      <sz val="10.0"/>
      <color theme="1"/>
      <name val="Proxima Nova"/>
    </font>
    <font>
      <b/>
      <sz val="10.0"/>
      <color theme="1"/>
      <name val="Proxima Nova"/>
    </font>
    <font>
      <i/>
      <sz val="10.0"/>
      <color theme="1"/>
      <name val="Proxima Nova"/>
    </font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39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vertical="center"/>
    </xf>
    <xf borderId="4" fillId="3" fontId="4" numFmtId="0" xfId="0" applyAlignment="1" applyBorder="1" applyFont="1">
      <alignment horizontal="center" readingOrder="0" vertical="center"/>
    </xf>
    <xf borderId="4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vertical="center"/>
    </xf>
    <xf borderId="6" fillId="3" fontId="4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center" readingOrder="0" shrinkToFit="0" vertical="center" wrapText="1"/>
    </xf>
    <xf borderId="8" fillId="3" fontId="4" numFmtId="0" xfId="0" applyAlignment="1" applyBorder="1" applyFont="1">
      <alignment horizontal="center" readingOrder="0" shrinkToFit="0" vertical="center" wrapText="1"/>
    </xf>
    <xf borderId="9" fillId="4" fontId="4" numFmtId="0" xfId="0" applyAlignment="1" applyBorder="1" applyFill="1" applyFon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12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readingOrder="0" shrinkToFit="0" vertical="center" wrapText="1"/>
    </xf>
    <xf borderId="13" fillId="5" fontId="3" numFmtId="0" xfId="0" applyAlignment="1" applyBorder="1" applyFill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2" fillId="6" fontId="3" numFmtId="164" xfId="0" applyAlignment="1" applyBorder="1" applyFill="1" applyFont="1" applyNumberFormat="1">
      <alignment horizontal="right" readingOrder="0" vertical="center"/>
    </xf>
    <xf borderId="15" fillId="3" fontId="3" numFmtId="164" xfId="0" applyAlignment="1" applyBorder="1" applyFont="1" applyNumberFormat="1">
      <alignment horizontal="right" vertical="center"/>
    </xf>
    <xf borderId="16" fillId="3" fontId="3" numFmtId="164" xfId="0" applyAlignment="1" applyBorder="1" applyFont="1" applyNumberFormat="1">
      <alignment horizontal="right" vertical="center"/>
    </xf>
    <xf borderId="12" fillId="0" fontId="3" numFmtId="0" xfId="0" applyAlignment="1" applyBorder="1" applyFont="1">
      <alignment horizontal="center" readingOrder="0" vertical="center"/>
    </xf>
    <xf borderId="14" fillId="0" fontId="3" numFmtId="0" xfId="0" applyAlignment="1" applyBorder="1" applyFont="1">
      <alignment horizontal="center" readingOrder="0" vertical="center"/>
    </xf>
    <xf borderId="17" fillId="0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left" readingOrder="0" shrinkToFit="0" vertical="center" wrapText="1"/>
    </xf>
    <xf borderId="18" fillId="5" fontId="3" numFmtId="0" xfId="0" applyAlignment="1" applyBorder="1" applyFont="1">
      <alignment horizontal="center" readingOrder="0" vertical="center"/>
    </xf>
    <xf borderId="19" fillId="0" fontId="3" numFmtId="0" xfId="0" applyAlignment="1" applyBorder="1" applyFont="1">
      <alignment horizontal="center" readingOrder="0" vertical="center"/>
    </xf>
    <xf borderId="20" fillId="3" fontId="3" numFmtId="164" xfId="0" applyAlignment="1" applyBorder="1" applyFont="1" applyNumberFormat="1">
      <alignment horizontal="right" vertical="center"/>
    </xf>
    <xf borderId="21" fillId="3" fontId="3" numFmtId="164" xfId="0" applyAlignment="1" applyBorder="1" applyFont="1" applyNumberFormat="1">
      <alignment horizontal="right" vertical="center"/>
    </xf>
    <xf borderId="22" fillId="3" fontId="4" numFmtId="0" xfId="0" applyAlignment="1" applyBorder="1" applyFont="1">
      <alignment horizontal="right" readingOrder="0" vertical="center"/>
    </xf>
    <xf borderId="23" fillId="0" fontId="2" numFmtId="0" xfId="0" applyBorder="1" applyFont="1"/>
    <xf borderId="24" fillId="0" fontId="2" numFmtId="0" xfId="0" applyBorder="1" applyFont="1"/>
    <xf borderId="25" fillId="0" fontId="4" numFmtId="165" xfId="0" applyAlignment="1" applyBorder="1" applyFont="1" applyNumberFormat="1">
      <alignment horizontal="center" vertical="center"/>
    </xf>
    <xf borderId="26" fillId="0" fontId="2" numFmtId="0" xfId="0" applyBorder="1" applyFont="1"/>
    <xf borderId="27" fillId="0" fontId="4" numFmtId="166" xfId="0" applyAlignment="1" applyBorder="1" applyFont="1" applyNumberFormat="1">
      <alignment horizontal="center" readingOrder="0" vertical="center"/>
    </xf>
    <xf borderId="28" fillId="0" fontId="2" numFmtId="0" xfId="0" applyBorder="1" applyFont="1"/>
    <xf borderId="29" fillId="3" fontId="4" numFmtId="0" xfId="0" applyAlignment="1" applyBorder="1" applyFont="1">
      <alignment horizontal="right" vertical="center"/>
    </xf>
    <xf borderId="30" fillId="3" fontId="4" numFmtId="0" xfId="0" applyAlignment="1" applyBorder="1" applyFont="1">
      <alignment horizontal="right" vertical="center"/>
    </xf>
    <xf borderId="31" fillId="0" fontId="2" numFmtId="0" xfId="0" applyBorder="1" applyFont="1"/>
    <xf borderId="32" fillId="0" fontId="2" numFmtId="0" xfId="0" applyBorder="1" applyFont="1"/>
    <xf borderId="33" fillId="0" fontId="4" numFmtId="165" xfId="0" applyAlignment="1" applyBorder="1" applyFont="1" applyNumberFormat="1">
      <alignment horizontal="center" vertical="center"/>
    </xf>
    <xf borderId="34" fillId="0" fontId="2" numFmtId="0" xfId="0" applyBorder="1" applyFont="1"/>
    <xf borderId="12" fillId="3" fontId="4" numFmtId="0" xfId="0" applyAlignment="1" applyBorder="1" applyFont="1">
      <alignment horizontal="right" vertical="center"/>
    </xf>
    <xf borderId="35" fillId="0" fontId="2" numFmtId="0" xfId="0" applyBorder="1" applyFont="1"/>
    <xf borderId="6" fillId="0" fontId="4" numFmtId="165" xfId="0" applyAlignment="1" applyBorder="1" applyFont="1" applyNumberFormat="1">
      <alignment horizontal="center" vertical="center"/>
    </xf>
    <xf borderId="36" fillId="0" fontId="2" numFmtId="0" xfId="0" applyBorder="1" applyFont="1"/>
    <xf borderId="12" fillId="0" fontId="5" numFmtId="0" xfId="0" applyAlignment="1" applyBorder="1" applyFont="1">
      <alignment horizontal="left" shrinkToFit="0" vertical="center" wrapText="1"/>
    </xf>
    <xf borderId="37" fillId="0" fontId="2" numFmtId="0" xfId="0" applyBorder="1" applyFont="1"/>
    <xf borderId="38" fillId="0" fontId="3" numFmtId="0" xfId="0" applyAlignment="1" applyBorder="1" applyFont="1">
      <alignment horizontal="left" shrinkToFit="0" wrapText="1"/>
    </xf>
    <xf borderId="3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60.0"/>
    <col customWidth="1" min="3" max="4" width="8.86"/>
    <col customWidth="1" min="5" max="7" width="14.57"/>
    <col customWidth="1" min="8" max="8" width="15.0"/>
    <col customWidth="1" min="9" max="9" width="4.43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3"/>
      <c r="I1" s="4"/>
    </row>
    <row r="2" ht="60.75" customHeigh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4"/>
    </row>
    <row r="3" ht="26.25" customHeight="1">
      <c r="A3" s="12" t="s">
        <v>9</v>
      </c>
      <c r="B3" s="13"/>
      <c r="C3" s="13"/>
      <c r="D3" s="13"/>
      <c r="E3" s="13"/>
      <c r="F3" s="13"/>
      <c r="G3" s="13"/>
      <c r="H3" s="14"/>
      <c r="I3" s="4"/>
    </row>
    <row r="4" ht="26.25" customHeight="1">
      <c r="A4" s="15" t="s">
        <v>10</v>
      </c>
      <c r="B4" s="16" t="s">
        <v>11</v>
      </c>
      <c r="C4" s="17" t="s">
        <v>12</v>
      </c>
      <c r="D4" s="18">
        <v>3.0</v>
      </c>
      <c r="E4" s="19">
        <v>0.0</v>
      </c>
      <c r="F4" s="20">
        <f t="shared" ref="F4:F10" si="1">E4*D4</f>
        <v>0</v>
      </c>
      <c r="G4" s="21">
        <f t="shared" ref="G4:G10" si="2">F4*0.21</f>
        <v>0</v>
      </c>
      <c r="H4" s="20">
        <f t="shared" ref="H4:H10" si="3">F4*1.21</f>
        <v>0</v>
      </c>
      <c r="I4" s="4"/>
    </row>
    <row r="5" ht="26.25" customHeight="1">
      <c r="A5" s="22">
        <v>2.0</v>
      </c>
      <c r="B5" s="16" t="s">
        <v>13</v>
      </c>
      <c r="C5" s="17" t="s">
        <v>12</v>
      </c>
      <c r="D5" s="18">
        <v>2.0</v>
      </c>
      <c r="E5" s="19">
        <v>0.0</v>
      </c>
      <c r="F5" s="20">
        <f t="shared" si="1"/>
        <v>0</v>
      </c>
      <c r="G5" s="21">
        <f t="shared" si="2"/>
        <v>0</v>
      </c>
      <c r="H5" s="20">
        <f t="shared" si="3"/>
        <v>0</v>
      </c>
      <c r="I5" s="4"/>
    </row>
    <row r="6" ht="26.25" customHeight="1">
      <c r="A6" s="15">
        <v>3.0</v>
      </c>
      <c r="B6" s="16" t="s">
        <v>14</v>
      </c>
      <c r="C6" s="17" t="s">
        <v>12</v>
      </c>
      <c r="D6" s="18">
        <v>3.0</v>
      </c>
      <c r="E6" s="19">
        <v>0.0</v>
      </c>
      <c r="F6" s="20">
        <f t="shared" si="1"/>
        <v>0</v>
      </c>
      <c r="G6" s="21">
        <f t="shared" si="2"/>
        <v>0</v>
      </c>
      <c r="H6" s="20">
        <f t="shared" si="3"/>
        <v>0</v>
      </c>
      <c r="I6" s="4"/>
    </row>
    <row r="7" ht="26.25" customHeight="1">
      <c r="A7" s="15">
        <v>4.0</v>
      </c>
      <c r="B7" s="16" t="s">
        <v>15</v>
      </c>
      <c r="C7" s="17" t="s">
        <v>12</v>
      </c>
      <c r="D7" s="18">
        <v>4.0</v>
      </c>
      <c r="E7" s="19">
        <v>0.0</v>
      </c>
      <c r="F7" s="20">
        <f t="shared" si="1"/>
        <v>0</v>
      </c>
      <c r="G7" s="21">
        <f t="shared" si="2"/>
        <v>0</v>
      </c>
      <c r="H7" s="20">
        <f t="shared" si="3"/>
        <v>0</v>
      </c>
      <c r="I7" s="4"/>
    </row>
    <row r="8" ht="26.25" customHeight="1">
      <c r="A8" s="15">
        <v>5.0</v>
      </c>
      <c r="B8" s="16" t="s">
        <v>16</v>
      </c>
      <c r="C8" s="17" t="s">
        <v>12</v>
      </c>
      <c r="D8" s="18">
        <v>4.0</v>
      </c>
      <c r="E8" s="19">
        <v>0.0</v>
      </c>
      <c r="F8" s="20">
        <f t="shared" si="1"/>
        <v>0</v>
      </c>
      <c r="G8" s="21">
        <f t="shared" si="2"/>
        <v>0</v>
      </c>
      <c r="H8" s="20">
        <f t="shared" si="3"/>
        <v>0</v>
      </c>
      <c r="I8" s="4"/>
    </row>
    <row r="9" ht="26.25" customHeight="1">
      <c r="A9" s="15">
        <v>6.0</v>
      </c>
      <c r="B9" s="16" t="s">
        <v>17</v>
      </c>
      <c r="C9" s="17" t="s">
        <v>12</v>
      </c>
      <c r="D9" s="23">
        <v>2.0</v>
      </c>
      <c r="E9" s="19">
        <v>0.0</v>
      </c>
      <c r="F9" s="20">
        <f t="shared" si="1"/>
        <v>0</v>
      </c>
      <c r="G9" s="21">
        <f t="shared" si="2"/>
        <v>0</v>
      </c>
      <c r="H9" s="20">
        <f t="shared" si="3"/>
        <v>0</v>
      </c>
      <c r="I9" s="4"/>
    </row>
    <row r="10" ht="26.25" customHeight="1">
      <c r="A10" s="24">
        <v>7.0</v>
      </c>
      <c r="B10" s="25" t="s">
        <v>18</v>
      </c>
      <c r="C10" s="26" t="s">
        <v>12</v>
      </c>
      <c r="D10" s="27">
        <v>2.0</v>
      </c>
      <c r="E10" s="19">
        <v>0.0</v>
      </c>
      <c r="F10" s="20">
        <f t="shared" si="1"/>
        <v>0</v>
      </c>
      <c r="G10" s="28">
        <f t="shared" si="2"/>
        <v>0</v>
      </c>
      <c r="H10" s="29">
        <f t="shared" si="3"/>
        <v>0</v>
      </c>
      <c r="I10" s="4"/>
    </row>
    <row r="11" ht="24.75" customHeight="1">
      <c r="A11" s="30" t="s">
        <v>19</v>
      </c>
      <c r="B11" s="31"/>
      <c r="C11" s="31"/>
      <c r="D11" s="32"/>
      <c r="E11" s="33">
        <f>sum(F4:F10)</f>
        <v>0</v>
      </c>
      <c r="F11" s="34"/>
      <c r="G11" s="35" t="s">
        <v>20</v>
      </c>
      <c r="H11" s="36"/>
      <c r="I11" s="4"/>
    </row>
    <row r="12" ht="24.75" customHeight="1">
      <c r="A12" s="37"/>
      <c r="B12" s="38" t="s">
        <v>21</v>
      </c>
      <c r="C12" s="39"/>
      <c r="D12" s="40"/>
      <c r="E12" s="41">
        <f>sum(G4:G10)</f>
        <v>0</v>
      </c>
      <c r="F12" s="42"/>
      <c r="G12" s="35" t="s">
        <v>20</v>
      </c>
      <c r="H12" s="36"/>
      <c r="I12" s="4"/>
    </row>
    <row r="13" ht="27.0" customHeight="1">
      <c r="A13" s="43" t="s">
        <v>22</v>
      </c>
      <c r="B13" s="39"/>
      <c r="C13" s="39"/>
      <c r="D13" s="44"/>
      <c r="E13" s="45">
        <f>sum(H4:H10)</f>
        <v>0</v>
      </c>
      <c r="F13" s="46"/>
      <c r="G13" s="35" t="s">
        <v>20</v>
      </c>
      <c r="H13" s="36"/>
      <c r="I13" s="4"/>
    </row>
    <row r="14" ht="81.75" customHeight="1">
      <c r="A14" s="47"/>
      <c r="B14" s="39"/>
      <c r="C14" s="39"/>
      <c r="D14" s="39"/>
      <c r="E14" s="39"/>
      <c r="F14" s="39"/>
      <c r="G14" s="39"/>
      <c r="H14" s="48"/>
      <c r="I14" s="4"/>
    </row>
    <row r="15" ht="137.25" customHeight="1">
      <c r="A15" s="49" t="s">
        <v>23</v>
      </c>
      <c r="B15" s="50"/>
      <c r="C15" s="50"/>
      <c r="D15" s="50"/>
      <c r="E15" s="50"/>
      <c r="F15" s="50"/>
      <c r="G15" s="50"/>
      <c r="H15" s="50"/>
      <c r="I15" s="4"/>
    </row>
  </sheetData>
  <mergeCells count="13">
    <mergeCell ref="A1:H1"/>
    <mergeCell ref="A3:H3"/>
    <mergeCell ref="G11:H11"/>
    <mergeCell ref="G13:H13"/>
    <mergeCell ref="G12:H12"/>
    <mergeCell ref="A11:D11"/>
    <mergeCell ref="B12:D12"/>
    <mergeCell ref="A13:D13"/>
    <mergeCell ref="E13:F13"/>
    <mergeCell ref="E11:F11"/>
    <mergeCell ref="A15:H15"/>
    <mergeCell ref="A14:H14"/>
    <mergeCell ref="E12:F12"/>
  </mergeCells>
  <printOptions/>
  <pageMargins bottom="0.75" footer="0.0" header="0.0" left="0.7" right="0.7" top="0.75"/>
  <pageSetup fitToHeight="0" paperSize="9" orientation="landscape"/>
  <headerFooter>
    <oddHeader>&amp;LPrilog III - Troškovnik&amp;C03/2022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2019-02-04T14:22:04Z</dcterms:created>
  <dc:creator>Sandra Vulin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